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<sst xmlns="http://schemas.openxmlformats.org/spreadsheetml/2006/main" uniqueCount="100">
  <si>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</si>
  <si>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</si>
  <si>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1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</si>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</sst>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F60" sqref="F60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1090634.35</v>
      </c>
    </row>
    <row r="14" spans="1:12" customHeight="1" ht="22.5">
      <c r="A14" t="s">
        <v>13</v>
      </c>
      <c r="B14" t="s">
        <v>14</v>
      </c>
      <c r="C14" t="s">
        <v>15</v>
      </c>
      <c r="D14">
        <f>213267.6</f>
        <v>213267.6</v>
      </c>
    </row>
    <row r="15" spans="1:12" customHeight="1" ht="12.75">
      <c r="A15" t="s">
        <v>16</v>
      </c>
      <c r="B15" t="s">
        <v>17</v>
      </c>
      <c r="C15" t="s">
        <v>18</v>
      </c>
      <c r="D15">
        <f>125860</f>
        <v>125860</v>
      </c>
    </row>
    <row r="16" spans="1:12" customHeight="1" ht="12.75">
      <c r="A16" t="s">
        <v>19</v>
      </c>
      <c r="B16" t="s">
        <v>20</v>
      </c>
      <c r="C16" t="s">
        <v>18</v>
      </c>
      <c r="D16">
        <f>380618.43</f>
        <v>380618.43</v>
      </c>
    </row>
    <row r="17" spans="1:12" customHeight="1" ht="12.75">
      <c r="A17" t="s">
        <v>21</v>
      </c>
      <c r="B17" t="s">
        <v>22</v>
      </c>
      <c r="C17" t="s">
        <v>18</v>
      </c>
      <c r="D17">
        <f>222037.96</f>
        <v>222037.96</v>
      </c>
    </row>
    <row r="18" spans="1:12" customHeight="1" ht="45">
      <c r="A18" t="s">
        <v>23</v>
      </c>
      <c r="B18" t="s">
        <v>24</v>
      </c>
      <c r="C18" t="s">
        <v>18</v>
      </c>
      <c r="D18">
        <f>92851.64</f>
        <v>92851.64</v>
      </c>
    </row>
    <row r="19" spans="1:12" customHeight="1" ht="33.75">
      <c r="A19" t="s">
        <v>25</v>
      </c>
      <c r="B19" t="s">
        <v>26</v>
      </c>
      <c r="C19" t="s">
        <v>18</v>
      </c>
      <c r="D19">
        <f>37140.72</f>
        <v>37140.72</v>
      </c>
    </row>
    <row r="20" spans="1:12" customHeight="1" ht="12.75">
      <c r="A20" t="s">
        <v>27</v>
      </c>
      <c r="B20" t="s">
        <v>28</v>
      </c>
      <c r="C20" t="s">
        <v>29</v>
      </c>
      <c r="D20">
        <f>1525.54</f>
        <v>1525.54</v>
      </c>
    </row>
    <row r="21" spans="1:12" customHeight="1" ht="12.75">
      <c r="A21" t="s">
        <v>30</v>
      </c>
      <c r="B21" t="s">
        <v>31</v>
      </c>
      <c r="C21" t="s">
        <v>29</v>
      </c>
      <c r="D21">
        <f>3371.04</f>
        <v>3371.04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13961.42</f>
        <v>13961.42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1406016.08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72795.66</f>
        <v>72795.66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52531.6</f>
        <v>52531.6</v>
      </c>
    </row>
    <row r="29" spans="1:12" customHeight="1" ht="22.5">
      <c r="A29" t="s">
        <v>43</v>
      </c>
      <c r="B29" t="s">
        <v>44</v>
      </c>
      <c r="C29" t="s">
        <v>15</v>
      </c>
      <c r="D29">
        <f>104677.56</f>
        <v>104677.56</v>
      </c>
    </row>
    <row r="30" spans="1:12" customHeight="1" ht="33.75">
      <c r="A30" t="s">
        <v>45</v>
      </c>
      <c r="B30" t="s">
        <v>46</v>
      </c>
      <c r="C30" t="s">
        <v>15</v>
      </c>
      <c r="D30">
        <f>43027.3</f>
        <v>43027.3</v>
      </c>
    </row>
    <row r="31" spans="1:12" customHeight="1" ht="22.5">
      <c r="A31" t="s">
        <v>47</v>
      </c>
      <c r="B31" t="s">
        <v>48</v>
      </c>
      <c r="C31" t="s">
        <v>15</v>
      </c>
      <c r="D31">
        <f>14821.16</f>
        <v>14821.16</v>
      </c>
    </row>
    <row r="32" spans="1:12" customHeight="1" ht="33.75">
      <c r="A32" t="s">
        <v>49</v>
      </c>
      <c r="B32" t="s">
        <v>50</v>
      </c>
      <c r="C32" t="s">
        <v>15</v>
      </c>
      <c r="D32">
        <f>47885.18</f>
        <v>47885.18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236772.94</f>
        <v>236772.94</v>
      </c>
    </row>
    <row r="35" spans="1:12" customHeight="1" ht="33.75">
      <c r="A35" t="s">
        <v>55</v>
      </c>
      <c r="B35" t="s">
        <v>56</v>
      </c>
      <c r="C35" t="s">
        <v>15</v>
      </c>
      <c r="D35">
        <f>161204</f>
        <v>161204</v>
      </c>
    </row>
    <row r="36" spans="1:12" customHeight="1" ht="12.75">
      <c r="A36" t="s">
        <v>57</v>
      </c>
      <c r="B36" t="s">
        <v>58</v>
      </c>
      <c r="C36" t="s">
        <v>59</v>
      </c>
      <c r="D36">
        <f>26810.13</f>
        <v>26810.13</v>
      </c>
    </row>
    <row r="37" spans="1:12" customHeight="1" ht="19.5">
      <c r="A37" t="s">
        <v>60</v>
      </c>
      <c r="B37" t="s">
        <v>61</v>
      </c>
      <c r="C37" t="s">
        <v>15</v>
      </c>
      <c r="D37">
        <f>7168.74</f>
        <v>7168.74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346752.11</f>
        <v>346752.11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87844.3</f>
        <v>87844.3</v>
      </c>
    </row>
    <row r="45" spans="1:12" customHeight="1" ht="48">
      <c r="A45" t="s">
        <v>76</v>
      </c>
      <c r="B45" t="s">
        <v>77</v>
      </c>
      <c r="C45" t="s">
        <v>78</v>
      </c>
      <c r="D45">
        <f>158625.4</f>
        <v>158625.4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390357.22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281625.41</f>
        <v>281625.41</v>
      </c>
    </row>
    <row r="53" spans="1:12" customHeight="1" ht="12.75">
      <c r="A53" t="s">
        <v>92</v>
      </c>
      <c r="B53" t="s">
        <v>93</v>
      </c>
      <c r="C53" t="s">
        <v>29</v>
      </c>
      <c r="D53">
        <f>108731.81</f>
        <v>108731.81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2887007.65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0:C50"/>
    <mergeCell ref="A55:C55"/>
    <mergeCell ref="A47:C47"/>
    <mergeCell ref="A3:C3"/>
    <mergeCell ref="A10:A11"/>
    <mergeCell ref="B10:B11"/>
    <mergeCell ref="A13:C13"/>
    <mergeCell ref="A24:C24"/>
    <mergeCell ref="C10:C11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2019-04-12T16:39:10+01:00</dcterms:created>
  <dcterms:modified xsi:type="dcterms:W3CDTF">2019-04-12T16:39:10+01:00</dcterms:modified>
  <dc:title>Untitled Spreadsheet</dc:title>
  <dc:description/>
  <dc:subject/>
  <cp:keywords/>
  <cp:category/>
</cp:coreProperties>
</file>